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0"/>
  <workbookPr codeName="ThisWorkbook"/>
  <mc:AlternateContent xmlns:mc="http://schemas.openxmlformats.org/markup-compatibility/2006">
    <mc:Choice Requires="x15">
      <x15ac:absPath xmlns:x15ac="http://schemas.microsoft.com/office/spreadsheetml/2010/11/ac" url="/Users/gillnewton/Desktop/"/>
    </mc:Choice>
  </mc:AlternateContent>
  <xr:revisionPtr revIDLastSave="0" documentId="8_{09190FED-A580-7441-9826-82FF4DD683CC}" xr6:coauthVersionLast="47" xr6:coauthVersionMax="47" xr10:uidLastSave="{00000000-0000-0000-0000-000000000000}"/>
  <bookViews>
    <workbookView xWindow="0" yWindow="500" windowWidth="44800" windowHeight="24700" xr2:uid="{00000000-000D-0000-FFFF-FFFF00000000}"/>
  </bookViews>
  <sheets>
    <sheet name="Expenses Claim Form" sheetId="4" r:id="rId1"/>
  </sheets>
  <definedNames>
    <definedName name="_xlnm.Print_Area" localSheetId="0">'Expenses Claim Form'!$A$1:$X$31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7" i="4" l="1"/>
  <c r="R21" i="4"/>
  <c r="X21" i="4"/>
  <c r="X8" i="4"/>
  <c r="X9" i="4"/>
  <c r="X10" i="4"/>
  <c r="X11" i="4"/>
  <c r="X12" i="4"/>
  <c r="X13" i="4"/>
  <c r="X14" i="4"/>
  <c r="X15" i="4"/>
  <c r="X16" i="4"/>
  <c r="X17" i="4"/>
  <c r="X18" i="4"/>
  <c r="X19" i="4"/>
  <c r="X20" i="4"/>
  <c r="R8" i="4"/>
  <c r="R9" i="4"/>
  <c r="R10" i="4"/>
  <c r="R11" i="4"/>
  <c r="R12" i="4"/>
  <c r="R13" i="4"/>
  <c r="R14" i="4"/>
  <c r="R15" i="4"/>
  <c r="R16" i="4"/>
  <c r="R17" i="4"/>
  <c r="R18" i="4"/>
  <c r="R19" i="4"/>
  <c r="R20" i="4"/>
  <c r="R7" i="4"/>
  <c r="T21" i="4"/>
  <c r="Q21" i="4"/>
  <c r="O21" i="4"/>
  <c r="K21" i="4"/>
  <c r="M21" i="4"/>
  <c r="G21" i="4" l="1"/>
  <c r="V21" i="4"/>
  <c r="I21" i="4"/>
  <c r="E21" i="4"/>
  <c r="W20" i="4"/>
  <c r="W19" i="4"/>
  <c r="W18" i="4"/>
  <c r="W17" i="4"/>
  <c r="W16" i="4"/>
  <c r="W15" i="4"/>
  <c r="W14" i="4"/>
  <c r="W13" i="4"/>
  <c r="W12" i="4"/>
  <c r="W11" i="4"/>
  <c r="W10" i="4"/>
  <c r="W9" i="4"/>
  <c r="W8" i="4"/>
  <c r="W7" i="4"/>
  <c r="X22" i="4" l="1"/>
  <c r="W21" i="4"/>
  <c r="Y22" i="4" l="1"/>
</calcChain>
</file>

<file path=xl/sharedStrings.xml><?xml version="1.0" encoding="utf-8"?>
<sst xmlns="http://schemas.openxmlformats.org/spreadsheetml/2006/main" count="69" uniqueCount="52">
  <si>
    <t>Name:</t>
  </si>
  <si>
    <t>Date</t>
  </si>
  <si>
    <t>Mileage</t>
  </si>
  <si>
    <t>Rate</t>
  </si>
  <si>
    <t>Sort Code:</t>
  </si>
  <si>
    <t>Account No:</t>
  </si>
  <si>
    <t>Account Name:</t>
  </si>
  <si>
    <t>Bank:</t>
  </si>
  <si>
    <t>Branch:</t>
  </si>
  <si>
    <t xml:space="preserve">Dated: </t>
  </si>
  <si>
    <t xml:space="preserve">Bank Details (if first claim or change of details) </t>
  </si>
  <si>
    <t>Date of Claim:</t>
  </si>
  <si>
    <t>Authorisation</t>
  </si>
  <si>
    <t>To Be Completed By Claimant</t>
  </si>
  <si>
    <t>Expenses</t>
  </si>
  <si>
    <t>No. of Miles</t>
  </si>
  <si>
    <t>Totals</t>
  </si>
  <si>
    <t>Yeovil Netball Club</t>
  </si>
  <si>
    <t>Checked By YNC Treasurer:</t>
  </si>
  <si>
    <t>Coaching</t>
  </si>
  <si>
    <t>Mileage Cost</t>
  </si>
  <si>
    <t>Coaching Cost</t>
  </si>
  <si>
    <t>Hours</t>
  </si>
  <si>
    <t>-</t>
  </si>
  <si>
    <t>Treasurer Check</t>
  </si>
  <si>
    <t>Paid on:</t>
  </si>
  <si>
    <t>Position:</t>
  </si>
  <si>
    <t>By:</t>
  </si>
  <si>
    <t>Amount</t>
  </si>
  <si>
    <t>Details of Expenses</t>
  </si>
  <si>
    <t>Notes:</t>
  </si>
  <si>
    <r>
      <t xml:space="preserve">Note: If providing authorisation from committee member by email, please provide copy of email along with expense claim form to </t>
    </r>
    <r>
      <rPr>
        <u/>
        <sz val="11"/>
        <color rgb="FF00B0F0"/>
        <rFont val="Arial"/>
        <family val="2"/>
      </rPr>
      <t>ync_treasurer@hotmail.com</t>
    </r>
  </si>
  <si>
    <t>Total</t>
  </si>
  <si>
    <r>
      <rPr>
        <b/>
        <sz val="12"/>
        <rFont val="Arial"/>
        <family val="2"/>
      </rPr>
      <t xml:space="preserve">Email / Signature </t>
    </r>
    <r>
      <rPr>
        <sz val="11"/>
        <rFont val="Arial"/>
        <family val="2"/>
      </rPr>
      <t>(delete as applicable)</t>
    </r>
  </si>
  <si>
    <r>
      <t xml:space="preserve">Expense Claim Form - Return to YNC Treasurer or email to </t>
    </r>
    <r>
      <rPr>
        <b/>
        <u/>
        <sz val="16"/>
        <color rgb="FF00B0F0"/>
        <rFont val="Arial"/>
        <family val="2"/>
      </rPr>
      <t>ync_treasurer@hotmail.com</t>
    </r>
    <r>
      <rPr>
        <b/>
        <sz val="16"/>
        <rFont val="Arial"/>
        <family val="2"/>
      </rPr>
      <t xml:space="preserve"> once complete</t>
    </r>
  </si>
  <si>
    <t>Weeks</t>
  </si>
  <si>
    <r>
      <rPr>
        <b/>
        <sz val="12"/>
        <rFont val="Arial"/>
        <family val="2"/>
      </rPr>
      <t>Signature:</t>
    </r>
    <r>
      <rPr>
        <b/>
        <sz val="14"/>
        <rFont val="Arial"/>
        <family val="2"/>
      </rPr>
      <t xml:space="preserve">
</t>
    </r>
    <r>
      <rPr>
        <sz val="11"/>
        <rFont val="Arial"/>
        <family val="2"/>
      </rPr>
      <t>(if required)</t>
    </r>
  </si>
  <si>
    <t>Expense Claim Reference Number:</t>
  </si>
  <si>
    <r>
      <t xml:space="preserve">Receipt No.
</t>
    </r>
    <r>
      <rPr>
        <sz val="10"/>
        <rFont val="Arial"/>
        <family val="2"/>
      </rPr>
      <t>(Note 1)</t>
    </r>
  </si>
  <si>
    <r>
      <t>Refund for training</t>
    </r>
    <r>
      <rPr>
        <sz val="10"/>
        <rFont val="Arial"/>
        <family val="2"/>
      </rPr>
      <t xml:space="preserve"> (Note 2)</t>
    </r>
  </si>
  <si>
    <r>
      <t xml:space="preserve">Signed:
</t>
    </r>
    <r>
      <rPr>
        <sz val="11"/>
        <color indexed="9"/>
        <rFont val="Arial"/>
        <family val="2"/>
      </rPr>
      <t>(Note 3)</t>
    </r>
  </si>
  <si>
    <r>
      <rPr>
        <b/>
        <sz val="12"/>
        <color indexed="9"/>
        <rFont val="Arial"/>
        <family val="2"/>
      </rPr>
      <t xml:space="preserve">Authorisation: </t>
    </r>
    <r>
      <rPr>
        <b/>
        <sz val="14"/>
        <color indexed="9"/>
        <rFont val="Arial"/>
        <family val="2"/>
      </rPr>
      <t xml:space="preserve">
</t>
    </r>
    <r>
      <rPr>
        <sz val="11"/>
        <color indexed="9"/>
        <rFont val="Arial"/>
        <family val="2"/>
      </rPr>
      <t>(Note 4)</t>
    </r>
  </si>
  <si>
    <t>Level 1</t>
  </si>
  <si>
    <t>No. of matches</t>
  </si>
  <si>
    <t>Home rate</t>
  </si>
  <si>
    <t>Away rate</t>
  </si>
  <si>
    <r>
      <t xml:space="preserve">Match day 
</t>
    </r>
    <r>
      <rPr>
        <sz val="12"/>
        <rFont val="Arial"/>
        <family val="2"/>
      </rPr>
      <t>(note 6)</t>
    </r>
  </si>
  <si>
    <t>Head coach 
Level 2</t>
  </si>
  <si>
    <t>Level 2
50% planning</t>
  </si>
  <si>
    <t>Level 2
no planning</t>
  </si>
  <si>
    <r>
      <t xml:space="preserve">1) All expenditure must be supported by receipts where appropriate and there must be a full explanation as to why the expenditure has been incurred.
2) Refund in training fees for sessions coached between September to March where training fees have been paid.
3) Claimant signature can be typed if being submitted by email. Bank details to be fully completed on every claim.
4) All Claims must be authorised by the relevant person on the committee (i.e. Head Coach, Chair or Secretary) before being submitted to YNC Treasurer.  This can either be by physical signature or by email confirmation.
5) Once completed, please provide directly to YNC Treasurer or email to </t>
    </r>
    <r>
      <rPr>
        <u/>
        <sz val="11"/>
        <color rgb="FF00B0F0"/>
        <rFont val="Arial"/>
        <family val="2"/>
      </rPr>
      <t>ync_treasurer@hotmail.com</t>
    </r>
    <r>
      <rPr>
        <sz val="11"/>
        <rFont val="Arial"/>
        <family val="2"/>
      </rPr>
      <t xml:space="preserve"> 
6) More than one match coached in a day - maximum claimed £30 no matter number of matches. Coaching for tournament £30</t>
    </r>
  </si>
  <si>
    <t>TOTAL CLAIM
(Exps + Mileage + Coaching + training refund)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</si>
</sst>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dd/mm/yyyy;@"/>
  </numFmts>
  <fonts count="21" x14ac:knownFonts="1">
    <font>
      <sz val="10"/>
      <name val="Arial"/>
    </font>
    <font>
      <sz val="8"/>
      <name val="Arial"/>
      <family val="2"/>
    </font>
    <font>
      <b/>
      <sz val="14"/>
      <color indexed="9"/>
      <name val="Arial"/>
      <family val="2"/>
    </font>
    <font>
      <b/>
      <sz val="14"/>
      <color indexed="9"/>
      <name val="Arial"/>
      <family val="2"/>
    </font>
    <font>
      <sz val="11"/>
      <name val="Arial"/>
      <family val="2"/>
    </font>
    <font>
      <b/>
      <sz val="11"/>
      <name val="Arial"/>
      <family val="2"/>
    </font>
    <font>
      <b/>
      <sz val="16"/>
      <name val="Arial"/>
      <family val="2"/>
    </font>
    <font>
      <b/>
      <sz val="11"/>
      <name val="Arial"/>
      <family val="2"/>
    </font>
    <font>
      <sz val="11"/>
      <name val="Arial"/>
      <family val="2"/>
    </font>
    <font>
      <b/>
      <sz val="11"/>
      <color indexed="9"/>
      <name val="Arial"/>
      <family val="2"/>
    </font>
    <font>
      <b/>
      <sz val="14"/>
      <name val="Arial"/>
      <family val="2"/>
    </font>
    <font>
      <sz val="10"/>
      <name val="Arial"/>
      <family val="2"/>
    </font>
    <font>
      <b/>
      <sz val="12"/>
      <color indexed="9"/>
      <name val="Arial"/>
      <family val="2"/>
    </font>
    <font>
      <b/>
      <sz val="12"/>
      <name val="Arial"/>
      <family val="2"/>
    </font>
    <font>
      <sz val="12"/>
      <name val="Arial"/>
      <family val="2"/>
    </font>
    <font>
      <b/>
      <sz val="11"/>
      <color theme="0"/>
      <name val="Arial"/>
      <family val="2"/>
    </font>
    <font>
      <b/>
      <sz val="14"/>
      <color theme="0"/>
      <name val="Arial"/>
      <family val="2"/>
    </font>
    <font>
      <b/>
      <sz val="10"/>
      <name val="Arial"/>
      <family val="2"/>
    </font>
    <font>
      <sz val="11"/>
      <color indexed="9"/>
      <name val="Arial"/>
      <family val="2"/>
    </font>
    <font>
      <b/>
      <u/>
      <sz val="16"/>
      <color rgb="FF00B0F0"/>
      <name val="Arial"/>
      <family val="2"/>
    </font>
    <font>
      <u/>
      <sz val="11"/>
      <color rgb="FF00B0F0"/>
      <name val="Arial"/>
      <family val="2"/>
    </font>
  </fonts>
  <fills count="8">
    <fill>
      <patternFill patternType="none"/>
    </fill>
    <fill>
      <patternFill patternType="gray125"/>
    </fill>
    <fill>
      <patternFill patternType="solid">
        <fgColor indexed="8"/>
        <bgColor indexed="64"/>
      </patternFill>
    </fill>
    <fill>
      <patternFill patternType="solid">
        <fgColor indexed="23"/>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theme="1" tint="0.49998474074526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right style="thick">
        <color indexed="64"/>
      </right>
      <top style="thin">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ck">
        <color indexed="64"/>
      </left>
      <right style="thin">
        <color indexed="64"/>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ck">
        <color indexed="64"/>
      </left>
      <right/>
      <top/>
      <bottom style="thin">
        <color indexed="64"/>
      </bottom>
      <diagonal/>
    </border>
    <border>
      <left style="thick">
        <color indexed="64"/>
      </left>
      <right/>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right/>
      <top style="thick">
        <color indexed="64"/>
      </top>
      <bottom/>
      <diagonal/>
    </border>
    <border>
      <left style="thick">
        <color indexed="64"/>
      </left>
      <right style="thin">
        <color indexed="64"/>
      </right>
      <top/>
      <bottom style="thin">
        <color indexed="64"/>
      </bottom>
      <diagonal/>
    </border>
    <border>
      <left style="thick">
        <color indexed="64"/>
      </left>
      <right style="thick">
        <color indexed="64"/>
      </right>
      <top style="thick">
        <color indexed="64"/>
      </top>
      <bottom style="thin">
        <color indexed="64"/>
      </bottom>
      <diagonal/>
    </border>
    <border>
      <left style="thin">
        <color indexed="64"/>
      </left>
      <right style="thin">
        <color indexed="64"/>
      </right>
      <top style="thin">
        <color indexed="64"/>
      </top>
      <bottom/>
      <diagonal/>
    </border>
    <border>
      <left style="thick">
        <color indexed="64"/>
      </left>
      <right style="thick">
        <color indexed="64"/>
      </right>
      <top/>
      <bottom style="thin">
        <color indexed="64"/>
      </bottom>
      <diagonal/>
    </border>
    <border>
      <left/>
      <right/>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indexed="64"/>
      </left>
      <right style="thick">
        <color indexed="64"/>
      </right>
      <top style="thin">
        <color indexed="64"/>
      </top>
      <bottom/>
      <diagonal/>
    </border>
    <border>
      <left style="thin">
        <color indexed="64"/>
      </left>
      <right style="thin">
        <color indexed="64"/>
      </right>
      <top style="thick">
        <color indexed="64"/>
      </top>
      <bottom style="thick">
        <color indexed="64"/>
      </bottom>
      <diagonal/>
    </border>
    <border>
      <left style="thick">
        <color indexed="64"/>
      </left>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ck">
        <color indexed="64"/>
      </bottom>
      <diagonal/>
    </border>
    <border>
      <left/>
      <right style="thick">
        <color indexed="64"/>
      </right>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top/>
      <bottom/>
      <diagonal/>
    </border>
    <border>
      <left style="thin">
        <color indexed="64"/>
      </left>
      <right/>
      <top style="thick">
        <color indexed="64"/>
      </top>
      <bottom style="thin">
        <color indexed="64"/>
      </bottom>
      <diagonal/>
    </border>
  </borders>
  <cellStyleXfs count="1">
    <xf numFmtId="0" fontId="0" fillId="0" borderId="0"/>
  </cellStyleXfs>
  <cellXfs count="186">
    <xf numFmtId="0" fontId="0" fillId="0" borderId="0" xfId="0"/>
    <xf numFmtId="0" fontId="0" fillId="0" borderId="0" xfId="0" applyAlignment="1" applyProtection="1">
      <alignment vertical="center"/>
      <protection locked="0"/>
    </xf>
    <xf numFmtId="4" fontId="0" fillId="0" borderId="0" xfId="0" applyNumberFormat="1" applyAlignment="1" applyProtection="1">
      <alignment vertical="center"/>
      <protection locked="0"/>
    </xf>
    <xf numFmtId="164" fontId="0" fillId="0" borderId="0" xfId="0" applyNumberFormat="1" applyAlignment="1" applyProtection="1">
      <alignment vertical="center"/>
      <protection locked="0"/>
    </xf>
    <xf numFmtId="0" fontId="4" fillId="0" borderId="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11" fillId="0" borderId="0" xfId="0" applyFont="1" applyAlignment="1" applyProtection="1">
      <alignment vertical="center"/>
      <protection locked="0"/>
    </xf>
    <xf numFmtId="0" fontId="8" fillId="0" borderId="1" xfId="0" applyFont="1" applyBorder="1" applyAlignment="1" applyProtection="1">
      <alignment horizontal="center" vertical="center" wrapText="1"/>
      <protection locked="0"/>
    </xf>
    <xf numFmtId="0" fontId="8" fillId="0" borderId="37" xfId="0" applyFont="1" applyBorder="1" applyAlignment="1" applyProtection="1">
      <alignment horizontal="center" vertical="center" wrapText="1"/>
      <protection locked="0"/>
    </xf>
    <xf numFmtId="0" fontId="4" fillId="0" borderId="37" xfId="0" applyFont="1" applyBorder="1" applyAlignment="1" applyProtection="1">
      <alignment horizontal="center" vertical="center" wrapText="1"/>
      <protection locked="0"/>
    </xf>
    <xf numFmtId="164" fontId="7" fillId="4" borderId="1" xfId="0" applyNumberFormat="1" applyFont="1" applyFill="1" applyBorder="1" applyAlignment="1">
      <alignment horizontal="center" vertical="center" wrapText="1"/>
    </xf>
    <xf numFmtId="164" fontId="7" fillId="4" borderId="37" xfId="0" applyNumberFormat="1" applyFont="1" applyFill="1" applyBorder="1" applyAlignment="1">
      <alignment horizontal="center" vertical="center" wrapText="1"/>
    </xf>
    <xf numFmtId="0" fontId="13" fillId="4" borderId="19" xfId="0" applyFont="1" applyFill="1" applyBorder="1" applyAlignment="1">
      <alignment horizontal="center" vertical="center" wrapText="1"/>
    </xf>
    <xf numFmtId="164" fontId="13" fillId="4" borderId="40" xfId="0" applyNumberFormat="1" applyFont="1" applyFill="1" applyBorder="1" applyAlignment="1">
      <alignment horizontal="center" vertical="center" wrapText="1"/>
    </xf>
    <xf numFmtId="164" fontId="13" fillId="4" borderId="15" xfId="0" applyNumberFormat="1" applyFont="1" applyFill="1" applyBorder="1" applyAlignment="1">
      <alignment horizontal="center" vertical="center" wrapText="1"/>
    </xf>
    <xf numFmtId="0" fontId="13" fillId="4" borderId="2" xfId="0" applyFont="1" applyFill="1" applyBorder="1" applyAlignment="1">
      <alignment vertical="center" wrapText="1"/>
    </xf>
    <xf numFmtId="1" fontId="13" fillId="4" borderId="43" xfId="0" applyNumberFormat="1" applyFont="1" applyFill="1" applyBorder="1" applyAlignment="1">
      <alignment horizontal="center" vertical="center" wrapText="1"/>
    </xf>
    <xf numFmtId="0" fontId="13" fillId="4" borderId="41" xfId="0" applyFont="1" applyFill="1" applyBorder="1" applyAlignment="1">
      <alignment vertical="center" wrapText="1"/>
    </xf>
    <xf numFmtId="0" fontId="13" fillId="4" borderId="43" xfId="0" applyFont="1" applyFill="1" applyBorder="1" applyAlignment="1">
      <alignment vertical="center" wrapText="1"/>
    </xf>
    <xf numFmtId="0" fontId="13" fillId="4" borderId="20" xfId="0" applyFont="1" applyFill="1" applyBorder="1" applyAlignment="1">
      <alignment vertical="center" wrapText="1"/>
    </xf>
    <xf numFmtId="0" fontId="13" fillId="4" borderId="18" xfId="0" applyFont="1" applyFill="1" applyBorder="1" applyAlignment="1">
      <alignment vertical="center" wrapText="1"/>
    </xf>
    <xf numFmtId="0" fontId="16" fillId="6" borderId="34" xfId="0" applyFont="1" applyFill="1" applyBorder="1" applyAlignment="1">
      <alignment horizontal="center" vertical="center" wrapText="1"/>
    </xf>
    <xf numFmtId="0" fontId="0" fillId="0" borderId="0" xfId="0" applyAlignment="1">
      <alignment vertical="center"/>
    </xf>
    <xf numFmtId="0" fontId="13" fillId="0" borderId="4" xfId="0" applyFont="1" applyBorder="1" applyAlignment="1">
      <alignment horizontal="center" vertical="center" wrapText="1"/>
    </xf>
    <xf numFmtId="0" fontId="10" fillId="0" borderId="11" xfId="0" applyFont="1" applyBorder="1" applyAlignment="1">
      <alignment horizontal="center" vertical="center" wrapText="1"/>
    </xf>
    <xf numFmtId="3" fontId="14" fillId="0" borderId="8" xfId="0" applyNumberFormat="1" applyFont="1" applyBorder="1" applyAlignment="1" applyProtection="1">
      <alignment horizontal="center" vertical="center" wrapText="1"/>
      <protection locked="0"/>
    </xf>
    <xf numFmtId="3" fontId="14" fillId="0" borderId="25" xfId="0" applyNumberFormat="1"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164" fontId="7" fillId="4" borderId="13" xfId="0" applyNumberFormat="1" applyFont="1" applyFill="1" applyBorder="1" applyAlignment="1">
      <alignment horizontal="center" vertical="center" wrapText="1"/>
    </xf>
    <xf numFmtId="3" fontId="14" fillId="0" borderId="26" xfId="0" applyNumberFormat="1" applyFont="1" applyBorder="1" applyAlignment="1" applyProtection="1">
      <alignment horizontal="center" vertical="center" wrapText="1"/>
      <protection locked="0"/>
    </xf>
    <xf numFmtId="164" fontId="13" fillId="4" borderId="38"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9" fillId="2" borderId="32" xfId="0" applyFont="1" applyFill="1" applyBorder="1" applyAlignment="1">
      <alignment horizontal="center" vertical="center" wrapText="1"/>
    </xf>
    <xf numFmtId="4" fontId="9" fillId="2" borderId="54" xfId="0" applyNumberFormat="1" applyFont="1" applyFill="1" applyBorder="1" applyAlignment="1">
      <alignment horizontal="center" vertical="center" wrapText="1"/>
    </xf>
    <xf numFmtId="4" fontId="5" fillId="4" borderId="50" xfId="0" applyNumberFormat="1" applyFont="1" applyFill="1" applyBorder="1" applyAlignment="1">
      <alignment horizontal="center" vertical="center" wrapText="1"/>
    </xf>
    <xf numFmtId="0" fontId="17" fillId="4" borderId="11" xfId="0" applyFont="1" applyFill="1" applyBorder="1" applyAlignment="1">
      <alignment horizontal="center" vertical="center" wrapText="1"/>
    </xf>
    <xf numFmtId="164" fontId="7" fillId="4" borderId="35" xfId="0" applyNumberFormat="1" applyFont="1" applyFill="1" applyBorder="1" applyAlignment="1">
      <alignment horizontal="center" vertical="center" wrapText="1"/>
    </xf>
    <xf numFmtId="164" fontId="13" fillId="4" borderId="55" xfId="0" applyNumberFormat="1" applyFont="1" applyFill="1" applyBorder="1" applyAlignment="1">
      <alignment horizontal="center" vertical="center" wrapText="1"/>
    </xf>
    <xf numFmtId="164" fontId="13" fillId="4" borderId="49" xfId="0" applyNumberFormat="1" applyFont="1" applyFill="1" applyBorder="1" applyAlignment="1">
      <alignment horizontal="center" vertical="center" wrapText="1"/>
    </xf>
    <xf numFmtId="164" fontId="13" fillId="4" borderId="56" xfId="0" applyNumberFormat="1"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17" fillId="4" borderId="50" xfId="0" applyFont="1" applyFill="1" applyBorder="1" applyAlignment="1">
      <alignment horizontal="center" vertical="center" wrapText="1"/>
    </xf>
    <xf numFmtId="164" fontId="5" fillId="4" borderId="35" xfId="0" applyNumberFormat="1" applyFont="1" applyFill="1" applyBorder="1" applyAlignment="1">
      <alignment horizontal="center" vertical="center" wrapText="1"/>
    </xf>
    <xf numFmtId="164" fontId="5" fillId="4" borderId="4" xfId="0" applyNumberFormat="1" applyFont="1" applyFill="1" applyBorder="1" applyAlignment="1">
      <alignment horizontal="center" vertical="center" wrapText="1"/>
    </xf>
    <xf numFmtId="165" fontId="5" fillId="0" borderId="29" xfId="0" applyNumberFormat="1" applyFont="1" applyBorder="1" applyAlignment="1" applyProtection="1">
      <alignment horizontal="center" vertical="center" wrapText="1"/>
      <protection locked="0"/>
    </xf>
    <xf numFmtId="165" fontId="5" fillId="0" borderId="17" xfId="0" applyNumberFormat="1" applyFont="1" applyBorder="1" applyAlignment="1" applyProtection="1">
      <alignment horizontal="center" vertical="center" wrapText="1"/>
      <protection locked="0"/>
    </xf>
    <xf numFmtId="165" fontId="5" fillId="0" borderId="44" xfId="0" applyNumberFormat="1" applyFont="1" applyBorder="1" applyAlignment="1" applyProtection="1">
      <alignment horizontal="center" vertical="center" wrapText="1"/>
      <protection locked="0"/>
    </xf>
    <xf numFmtId="164" fontId="5" fillId="0" borderId="55" xfId="0" applyNumberFormat="1" applyFont="1" applyBorder="1" applyAlignment="1" applyProtection="1">
      <alignment horizontal="center" vertical="center" wrapText="1"/>
      <protection locked="0"/>
    </xf>
    <xf numFmtId="164" fontId="5" fillId="0" borderId="49" xfId="0" applyNumberFormat="1" applyFont="1" applyBorder="1" applyAlignment="1" applyProtection="1">
      <alignment horizontal="center" vertical="center" wrapText="1"/>
      <protection locked="0"/>
    </xf>
    <xf numFmtId="164" fontId="5" fillId="0" borderId="50" xfId="0" applyNumberFormat="1" applyFont="1" applyBorder="1" applyAlignment="1" applyProtection="1">
      <alignment horizontal="center" vertical="center" wrapText="1"/>
      <protection locked="0"/>
    </xf>
    <xf numFmtId="164" fontId="13" fillId="4" borderId="57" xfId="0" applyNumberFormat="1" applyFont="1" applyFill="1" applyBorder="1" applyAlignment="1">
      <alignment horizontal="center" vertical="center" wrapText="1"/>
    </xf>
    <xf numFmtId="0" fontId="13" fillId="0" borderId="45" xfId="0" applyFont="1" applyBorder="1" applyAlignment="1">
      <alignment horizontal="center" vertical="center" wrapText="1"/>
    </xf>
    <xf numFmtId="4" fontId="13" fillId="0" borderId="4" xfId="0" applyNumberFormat="1"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51" xfId="0" applyFont="1" applyFill="1" applyBorder="1" applyAlignment="1">
      <alignment horizontal="center" vertical="center" wrapText="1"/>
    </xf>
    <xf numFmtId="4" fontId="15" fillId="5" borderId="36" xfId="0" applyNumberFormat="1" applyFont="1" applyFill="1" applyBorder="1" applyAlignment="1">
      <alignment vertical="center" wrapText="1"/>
    </xf>
    <xf numFmtId="4" fontId="15" fillId="5" borderId="16" xfId="0" applyNumberFormat="1" applyFont="1" applyFill="1" applyBorder="1" applyAlignment="1">
      <alignment vertical="center" wrapText="1"/>
    </xf>
    <xf numFmtId="4" fontId="15" fillId="5" borderId="42" xfId="0" applyNumberFormat="1" applyFont="1" applyFill="1" applyBorder="1" applyAlignment="1">
      <alignment vertical="center" wrapText="1"/>
    </xf>
    <xf numFmtId="4" fontId="15" fillId="5" borderId="51" xfId="0" applyNumberFormat="1" applyFont="1" applyFill="1" applyBorder="1" applyAlignment="1">
      <alignment vertical="center" wrapText="1"/>
    </xf>
    <xf numFmtId="1" fontId="4" fillId="0" borderId="10" xfId="0" applyNumberFormat="1"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14" fontId="14" fillId="0" borderId="61" xfId="0" applyNumberFormat="1" applyFont="1" applyBorder="1" applyAlignment="1" applyProtection="1">
      <alignment horizontal="left" vertical="center" wrapText="1"/>
      <protection locked="0"/>
    </xf>
    <xf numFmtId="0" fontId="14" fillId="0" borderId="59" xfId="0" applyFont="1" applyBorder="1" applyAlignment="1" applyProtection="1">
      <alignment horizontal="left" vertical="center" wrapText="1"/>
      <protection locked="0"/>
    </xf>
    <xf numFmtId="49" fontId="4" fillId="0" borderId="62" xfId="0" applyNumberFormat="1" applyFont="1" applyBorder="1" applyAlignment="1" applyProtection="1">
      <alignment horizontal="left" vertical="center" wrapText="1"/>
      <protection locked="0"/>
    </xf>
    <xf numFmtId="14" fontId="13" fillId="0" borderId="24" xfId="0" applyNumberFormat="1" applyFont="1" applyBorder="1" applyAlignment="1" applyProtection="1">
      <alignment horizontal="left" vertical="center" wrapText="1"/>
      <protection locked="0"/>
    </xf>
    <xf numFmtId="164" fontId="7" fillId="4" borderId="13" xfId="0" applyNumberFormat="1" applyFont="1" applyFill="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8" fillId="0" borderId="66" xfId="0" applyFont="1" applyBorder="1" applyAlignment="1" applyProtection="1">
      <alignment horizontal="center" vertical="center" wrapText="1"/>
      <protection locked="0"/>
    </xf>
    <xf numFmtId="0" fontId="13" fillId="4" borderId="34" xfId="0" applyFont="1" applyFill="1" applyBorder="1" applyAlignment="1">
      <alignment horizontal="center" vertical="center" wrapText="1"/>
    </xf>
    <xf numFmtId="0" fontId="13" fillId="0" borderId="59" xfId="0" applyFont="1" applyBorder="1" applyAlignment="1">
      <alignment horizontal="center" vertical="center" wrapText="1"/>
    </xf>
    <xf numFmtId="4" fontId="13" fillId="0" borderId="10" xfId="0" applyNumberFormat="1" applyFont="1" applyBorder="1" applyAlignment="1">
      <alignment horizontal="center" vertical="center" wrapText="1"/>
    </xf>
    <xf numFmtId="0" fontId="13" fillId="0" borderId="9" xfId="0" applyFont="1" applyBorder="1" applyAlignment="1">
      <alignment horizontal="center" vertical="center" wrapText="1"/>
    </xf>
    <xf numFmtId="0" fontId="10" fillId="0" borderId="6" xfId="0" applyFont="1" applyBorder="1" applyAlignment="1">
      <alignment horizontal="center" vertical="center" wrapText="1"/>
    </xf>
    <xf numFmtId="0" fontId="12" fillId="5" borderId="23"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6" fillId="0" borderId="32"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3" xfId="0" applyFont="1" applyBorder="1" applyAlignment="1">
      <alignment horizontal="center" vertical="center" wrapText="1"/>
    </xf>
    <xf numFmtId="0" fontId="13" fillId="4" borderId="32"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30" xfId="0" applyFont="1" applyFill="1" applyBorder="1" applyAlignment="1">
      <alignment horizontal="center" vertical="center" wrapText="1"/>
    </xf>
    <xf numFmtId="164" fontId="5" fillId="4" borderId="63" xfId="0" applyNumberFormat="1" applyFont="1" applyFill="1" applyBorder="1" applyAlignment="1">
      <alignment horizontal="center" vertical="center" wrapText="1"/>
    </xf>
    <xf numFmtId="164" fontId="5" fillId="4" borderId="64" xfId="0" applyNumberFormat="1" applyFont="1" applyFill="1" applyBorder="1" applyAlignment="1">
      <alignment horizontal="center" vertical="center" wrapText="1"/>
    </xf>
    <xf numFmtId="164" fontId="5" fillId="4" borderId="65" xfId="0" applyNumberFormat="1"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3" fillId="0" borderId="18" xfId="0" applyFont="1" applyBorder="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4" borderId="34"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53" xfId="0" applyFont="1" applyFill="1" applyBorder="1" applyAlignment="1">
      <alignment horizontal="center" vertical="center" wrapText="1"/>
    </xf>
    <xf numFmtId="0" fontId="17" fillId="4" borderId="37" xfId="0" applyFont="1" applyFill="1" applyBorder="1" applyAlignment="1">
      <alignment horizontal="center" vertical="center" wrapText="1"/>
    </xf>
    <xf numFmtId="0" fontId="17" fillId="4" borderId="53" xfId="0" applyFont="1" applyFill="1" applyBorder="1" applyAlignment="1">
      <alignment horizontal="center" vertical="center" wrapText="1"/>
    </xf>
    <xf numFmtId="0" fontId="5" fillId="4" borderId="56" xfId="0" applyFont="1" applyFill="1" applyBorder="1" applyAlignment="1">
      <alignment horizontal="center" vertical="center" wrapText="1"/>
    </xf>
    <xf numFmtId="0" fontId="5" fillId="4" borderId="5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4" fillId="0" borderId="60" xfId="0" applyFont="1" applyBorder="1" applyAlignment="1" applyProtection="1">
      <alignment horizontal="left" vertical="center" wrapText="1"/>
      <protection locked="0"/>
    </xf>
    <xf numFmtId="0" fontId="14" fillId="0" borderId="12" xfId="0" applyFont="1" applyBorder="1" applyAlignment="1" applyProtection="1">
      <alignment horizontal="left" vertical="center" wrapText="1"/>
      <protection locked="0"/>
    </xf>
    <xf numFmtId="0" fontId="14" fillId="0" borderId="50" xfId="0" applyFont="1" applyBorder="1" applyAlignment="1" applyProtection="1">
      <alignment horizontal="left" vertical="center" wrapText="1"/>
      <protection locked="0"/>
    </xf>
    <xf numFmtId="0" fontId="14" fillId="0" borderId="47" xfId="0" applyFont="1" applyBorder="1" applyAlignment="1" applyProtection="1">
      <alignment horizontal="left" vertical="center" wrapText="1"/>
      <protection locked="0"/>
    </xf>
    <xf numFmtId="0" fontId="14" fillId="0" borderId="48" xfId="0" applyFont="1" applyBorder="1" applyAlignment="1" applyProtection="1">
      <alignment horizontal="left" vertical="center" wrapText="1"/>
      <protection locked="0"/>
    </xf>
    <xf numFmtId="4" fontId="14" fillId="0" borderId="1" xfId="0" applyNumberFormat="1" applyFont="1" applyBorder="1" applyAlignment="1" applyProtection="1">
      <alignment horizontal="left" vertical="center" wrapText="1"/>
      <protection locked="0"/>
    </xf>
    <xf numFmtId="4" fontId="14" fillId="0" borderId="49" xfId="0" applyNumberFormat="1" applyFont="1" applyBorder="1" applyAlignment="1" applyProtection="1">
      <alignment horizontal="left" vertical="center" wrapText="1"/>
      <protection locked="0"/>
    </xf>
    <xf numFmtId="0" fontId="14" fillId="0" borderId="5"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4" fillId="0" borderId="14" xfId="0" applyFont="1" applyBorder="1" applyAlignment="1" applyProtection="1">
      <alignment horizontal="left" vertical="center" wrapText="1"/>
      <protection locked="0"/>
    </xf>
    <xf numFmtId="0" fontId="14" fillId="0" borderId="8" xfId="0" applyFont="1" applyBorder="1" applyAlignment="1" applyProtection="1">
      <alignment horizontal="left" vertical="center" wrapText="1"/>
      <protection locked="0"/>
    </xf>
    <xf numFmtId="0" fontId="14" fillId="0" borderId="9"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0" fontId="4" fillId="0" borderId="46" xfId="0" applyFont="1" applyBorder="1" applyAlignment="1">
      <alignment horizontal="left" vertical="center" wrapText="1"/>
    </xf>
    <xf numFmtId="0" fontId="4" fillId="0" borderId="19" xfId="0" applyFont="1" applyBorder="1" applyAlignment="1">
      <alignment horizontal="left" vertical="center" wrapText="1"/>
    </xf>
    <xf numFmtId="0" fontId="4" fillId="0" borderId="31" xfId="0" applyFont="1" applyBorder="1" applyAlignment="1">
      <alignment horizontal="left" vertical="center" wrapText="1"/>
    </xf>
    <xf numFmtId="14" fontId="14" fillId="0" borderId="10" xfId="0" applyNumberFormat="1" applyFont="1" applyBorder="1" applyAlignment="1" applyProtection="1">
      <alignment horizontal="left" vertical="center" wrapText="1"/>
      <protection locked="0"/>
    </xf>
    <xf numFmtId="14" fontId="14" fillId="0" borderId="1" xfId="0" applyNumberFormat="1" applyFont="1" applyBorder="1" applyAlignment="1" applyProtection="1">
      <alignment horizontal="left" vertical="center" wrapText="1"/>
      <protection locked="0"/>
    </xf>
    <xf numFmtId="14" fontId="14" fillId="0" borderId="49" xfId="0" applyNumberFormat="1" applyFont="1" applyBorder="1" applyAlignment="1" applyProtection="1">
      <alignment horizontal="left" vertical="center" wrapText="1"/>
      <protection locked="0"/>
    </xf>
    <xf numFmtId="0" fontId="14" fillId="0" borderId="22" xfId="0" applyFont="1" applyBorder="1" applyAlignment="1" applyProtection="1">
      <alignment horizontal="left" vertical="center" wrapText="1"/>
      <protection locked="0"/>
    </xf>
    <xf numFmtId="0" fontId="14" fillId="0" borderId="23" xfId="0" applyFont="1" applyBorder="1" applyAlignment="1" applyProtection="1">
      <alignment horizontal="left" vertical="center" wrapText="1"/>
      <protection locked="0"/>
    </xf>
    <xf numFmtId="0" fontId="14" fillId="0" borderId="24" xfId="0" applyFont="1" applyBorder="1" applyAlignment="1" applyProtection="1">
      <alignment horizontal="left" vertical="center" wrapText="1"/>
      <protection locked="0"/>
    </xf>
    <xf numFmtId="0" fontId="4" fillId="0" borderId="17"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4" fontId="3" fillId="6" borderId="32" xfId="0" applyNumberFormat="1" applyFont="1" applyFill="1" applyBorder="1" applyAlignment="1">
      <alignment horizontal="center" vertical="center" wrapText="1"/>
    </xf>
    <xf numFmtId="4" fontId="3" fillId="6" borderId="34" xfId="0" applyNumberFormat="1" applyFont="1" applyFill="1" applyBorder="1" applyAlignment="1">
      <alignment horizontal="center" vertical="center" wrapText="1"/>
    </xf>
    <xf numFmtId="4" fontId="3" fillId="6" borderId="33" xfId="0" applyNumberFormat="1" applyFont="1" applyFill="1" applyBorder="1" applyAlignment="1">
      <alignment horizontal="center" vertical="center" wrapText="1"/>
    </xf>
    <xf numFmtId="0" fontId="16" fillId="6" borderId="32" xfId="0" applyFont="1" applyFill="1" applyBorder="1" applyAlignment="1">
      <alignment horizontal="center" vertical="center" wrapText="1"/>
    </xf>
    <xf numFmtId="0" fontId="16" fillId="6" borderId="34" xfId="0" applyFont="1" applyFill="1" applyBorder="1" applyAlignment="1">
      <alignment horizontal="center" vertical="center" wrapText="1"/>
    </xf>
    <xf numFmtId="0" fontId="16" fillId="6" borderId="33" xfId="0" applyFont="1" applyFill="1" applyBorder="1" applyAlignment="1">
      <alignment horizontal="center" vertical="center" wrapText="1"/>
    </xf>
    <xf numFmtId="0" fontId="13" fillId="4" borderId="46" xfId="0" applyFont="1" applyFill="1" applyBorder="1" applyAlignment="1">
      <alignment horizontal="right" vertical="center" wrapText="1"/>
    </xf>
    <xf numFmtId="0" fontId="13" fillId="4" borderId="19" xfId="0" applyFont="1" applyFill="1" applyBorder="1" applyAlignment="1">
      <alignment horizontal="right" vertical="center" wrapText="1"/>
    </xf>
    <xf numFmtId="0" fontId="13" fillId="4" borderId="20" xfId="0" applyFont="1" applyFill="1" applyBorder="1" applyAlignment="1">
      <alignment horizontal="right" vertical="center" wrapText="1"/>
    </xf>
    <xf numFmtId="0" fontId="2" fillId="5" borderId="32" xfId="0" applyFont="1" applyFill="1" applyBorder="1" applyAlignment="1">
      <alignment horizontal="center" vertical="center" wrapText="1"/>
    </xf>
    <xf numFmtId="0" fontId="2" fillId="5" borderId="34"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30" xfId="0" applyFont="1" applyFill="1" applyBorder="1" applyAlignment="1">
      <alignment horizontal="center" vertical="center" wrapText="1"/>
    </xf>
    <xf numFmtId="0" fontId="2" fillId="5" borderId="39" xfId="0" applyFont="1" applyFill="1" applyBorder="1" applyAlignment="1">
      <alignment horizontal="center" vertical="center" wrapText="1"/>
    </xf>
    <xf numFmtId="0" fontId="2" fillId="5" borderId="46" xfId="0" applyFont="1" applyFill="1" applyBorder="1" applyAlignment="1">
      <alignment horizontal="center" vertical="center" wrapText="1"/>
    </xf>
    <xf numFmtId="0" fontId="2" fillId="5" borderId="31" xfId="0" applyFont="1" applyFill="1" applyBorder="1" applyAlignment="1">
      <alignment horizontal="center" vertical="center" wrapText="1"/>
    </xf>
    <xf numFmtId="0" fontId="4" fillId="0" borderId="44"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32" xfId="0" applyFont="1" applyBorder="1" applyAlignment="1">
      <alignment horizontal="left" vertical="center" wrapText="1"/>
    </xf>
    <xf numFmtId="0" fontId="4" fillId="0" borderId="34" xfId="0" applyFont="1" applyBorder="1" applyAlignment="1">
      <alignment horizontal="left" vertical="center" wrapText="1"/>
    </xf>
    <xf numFmtId="0" fontId="4" fillId="0" borderId="33"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4" fillId="0" borderId="30" xfId="0" applyFont="1" applyBorder="1" applyAlignment="1">
      <alignment horizontal="left" vertical="center" wrapText="1"/>
    </xf>
    <xf numFmtId="0" fontId="4" fillId="0" borderId="39" xfId="0" applyFont="1" applyBorder="1" applyAlignment="1">
      <alignment horizontal="left" vertical="center" wrapText="1"/>
    </xf>
    <xf numFmtId="0" fontId="4" fillId="0" borderId="58" xfId="0" applyFont="1" applyBorder="1" applyAlignment="1">
      <alignment horizontal="left" vertical="center" wrapText="1"/>
    </xf>
    <xf numFmtId="0" fontId="4" fillId="0" borderId="29"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2" fillId="7" borderId="46" xfId="0" applyFont="1" applyFill="1" applyBorder="1" applyAlignment="1">
      <alignment horizontal="center" vertical="center" wrapText="1"/>
    </xf>
    <xf numFmtId="0" fontId="2" fillId="7" borderId="19" xfId="0" applyFont="1" applyFill="1" applyBorder="1" applyAlignment="1">
      <alignment horizontal="center" vertical="center" wrapText="1"/>
    </xf>
    <xf numFmtId="0" fontId="2" fillId="7" borderId="31" xfId="0" applyFont="1" applyFill="1" applyBorder="1" applyAlignment="1">
      <alignment horizontal="center" vertical="center" wrapText="1"/>
    </xf>
    <xf numFmtId="0" fontId="13" fillId="4" borderId="18" xfId="0" applyFont="1" applyFill="1" applyBorder="1" applyAlignment="1">
      <alignment horizontal="right" vertical="center" wrapText="1"/>
    </xf>
    <xf numFmtId="0" fontId="12" fillId="5" borderId="45" xfId="0" applyFont="1" applyFill="1" applyBorder="1" applyAlignment="1">
      <alignment horizontal="center" vertical="center" wrapText="1"/>
    </xf>
    <xf numFmtId="0" fontId="12" fillId="5" borderId="47" xfId="0" applyFont="1" applyFill="1" applyBorder="1" applyAlignment="1">
      <alignment horizontal="center" vertical="center" wrapText="1"/>
    </xf>
    <xf numFmtId="0" fontId="12" fillId="5" borderId="67" xfId="0" applyFont="1" applyFill="1" applyBorder="1" applyAlignment="1">
      <alignment horizontal="center" vertical="center" wrapText="1"/>
    </xf>
    <xf numFmtId="0" fontId="12" fillId="5" borderId="48"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50"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4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412749</xdr:colOff>
      <xdr:row>0</xdr:row>
      <xdr:rowOff>47625</xdr:rowOff>
    </xdr:from>
    <xdr:to>
      <xdr:col>0</xdr:col>
      <xdr:colOff>901699</xdr:colOff>
      <xdr:row>2</xdr:row>
      <xdr:rowOff>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49" y="47625"/>
          <a:ext cx="488950"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B44"/>
  <sheetViews>
    <sheetView tabSelected="1" zoomScale="80" zoomScaleNormal="80" workbookViewId="0">
      <selection activeCell="P14" sqref="P14"/>
    </sheetView>
  </sheetViews>
  <sheetFormatPr baseColWidth="10" defaultColWidth="0" defaultRowHeight="13" zeroHeight="1" x14ac:dyDescent="0.15"/>
  <cols>
    <col min="1" max="1" width="18.33203125" style="1" customWidth="1"/>
    <col min="2" max="2" width="65.6640625" style="1" customWidth="1"/>
    <col min="3" max="3" width="29.83203125" style="1" customWidth="1"/>
    <col min="4" max="4" width="10.33203125" style="2" customWidth="1"/>
    <col min="5" max="5" width="15.83203125" style="2" customWidth="1"/>
    <col min="6" max="6" width="9.33203125" style="2" customWidth="1"/>
    <col min="7" max="7" width="10.6640625" style="2" customWidth="1"/>
    <col min="8" max="8" width="9.33203125" style="2" customWidth="1"/>
    <col min="9" max="13" width="10.6640625" style="2" customWidth="1"/>
    <col min="14" max="16" width="9.33203125" style="2" customWidth="1"/>
    <col min="17" max="17" width="10.6640625" style="2" customWidth="1"/>
    <col min="18" max="18" width="15.6640625" style="2" customWidth="1"/>
    <col min="19" max="20" width="9.5" style="2" customWidth="1"/>
    <col min="21" max="21" width="9.33203125" style="2" customWidth="1"/>
    <col min="22" max="22" width="12.5" style="2" customWidth="1"/>
    <col min="23" max="23" width="15.6640625" style="1" customWidth="1"/>
    <col min="24" max="24" width="26.1640625" style="3" customWidth="1"/>
    <col min="25" max="25" width="9.1640625" style="1" customWidth="1"/>
    <col min="26" max="28" width="0" style="1" hidden="1" customWidth="1"/>
    <col min="29" max="16384" width="9.1640625" style="1" hidden="1"/>
  </cols>
  <sheetData>
    <row r="1" spans="1:24" ht="25.5" customHeight="1" thickTop="1" x14ac:dyDescent="0.15">
      <c r="A1" s="83" t="s">
        <v>17</v>
      </c>
      <c r="B1" s="84"/>
      <c r="C1" s="84"/>
      <c r="D1" s="84"/>
      <c r="E1" s="84"/>
      <c r="F1" s="84"/>
      <c r="G1" s="84"/>
      <c r="H1" s="84"/>
      <c r="I1" s="84"/>
      <c r="J1" s="84"/>
      <c r="K1" s="84"/>
      <c r="L1" s="84"/>
      <c r="M1" s="84"/>
      <c r="N1" s="84"/>
      <c r="O1" s="84"/>
      <c r="P1" s="84"/>
      <c r="Q1" s="84"/>
      <c r="R1" s="84"/>
      <c r="S1" s="84"/>
      <c r="T1" s="84"/>
      <c r="U1" s="84"/>
      <c r="V1" s="84"/>
      <c r="W1" s="84"/>
      <c r="X1" s="85"/>
    </row>
    <row r="2" spans="1:24" ht="39.75" customHeight="1" thickBot="1" x14ac:dyDescent="0.2">
      <c r="A2" s="86" t="s">
        <v>34</v>
      </c>
      <c r="B2" s="87"/>
      <c r="C2" s="87"/>
      <c r="D2" s="87"/>
      <c r="E2" s="87"/>
      <c r="F2" s="87"/>
      <c r="G2" s="87"/>
      <c r="H2" s="87"/>
      <c r="I2" s="87"/>
      <c r="J2" s="87"/>
      <c r="K2" s="87"/>
      <c r="L2" s="87"/>
      <c r="M2" s="87"/>
      <c r="N2" s="87"/>
      <c r="O2" s="87"/>
      <c r="P2" s="87"/>
      <c r="Q2" s="87"/>
      <c r="R2" s="87"/>
      <c r="S2" s="87"/>
      <c r="T2" s="87"/>
      <c r="U2" s="87"/>
      <c r="V2" s="87"/>
      <c r="W2" s="87"/>
      <c r="X2" s="88"/>
    </row>
    <row r="3" spans="1:24" ht="36" customHeight="1" thickTop="1" thickBot="1" x14ac:dyDescent="0.2">
      <c r="A3" s="33" t="s">
        <v>0</v>
      </c>
      <c r="B3" s="98"/>
      <c r="C3" s="99"/>
      <c r="D3" s="99"/>
      <c r="E3" s="99"/>
      <c r="F3" s="99"/>
      <c r="G3" s="99"/>
      <c r="H3" s="99"/>
      <c r="I3" s="99"/>
      <c r="J3" s="99"/>
      <c r="K3" s="99"/>
      <c r="L3" s="99"/>
      <c r="M3" s="99"/>
      <c r="N3" s="99"/>
      <c r="O3" s="99"/>
      <c r="P3" s="99"/>
      <c r="Q3" s="99"/>
      <c r="R3" s="99"/>
      <c r="S3" s="99"/>
      <c r="T3" s="99"/>
      <c r="U3" s="99"/>
      <c r="V3" s="100"/>
      <c r="W3" s="34" t="s">
        <v>11</v>
      </c>
      <c r="X3" s="68"/>
    </row>
    <row r="4" spans="1:24" ht="26.25" customHeight="1" thickTop="1" x14ac:dyDescent="0.15">
      <c r="A4" s="89" t="s">
        <v>1</v>
      </c>
      <c r="B4" s="89" t="s">
        <v>14</v>
      </c>
      <c r="C4" s="101"/>
      <c r="D4" s="101"/>
      <c r="E4" s="102"/>
      <c r="F4" s="95" t="s">
        <v>19</v>
      </c>
      <c r="G4" s="96"/>
      <c r="H4" s="96"/>
      <c r="I4" s="96"/>
      <c r="J4" s="96"/>
      <c r="K4" s="96"/>
      <c r="L4" s="96"/>
      <c r="M4" s="96"/>
      <c r="N4" s="96"/>
      <c r="O4" s="96"/>
      <c r="P4" s="96"/>
      <c r="Q4" s="96"/>
      <c r="R4" s="97"/>
      <c r="S4" s="73"/>
      <c r="T4" s="73"/>
      <c r="U4" s="89" t="s">
        <v>2</v>
      </c>
      <c r="V4" s="101"/>
      <c r="W4" s="102"/>
      <c r="X4" s="92" t="s">
        <v>51</v>
      </c>
    </row>
    <row r="5" spans="1:24" ht="57" customHeight="1" x14ac:dyDescent="0.15">
      <c r="A5" s="90"/>
      <c r="B5" s="103" t="s">
        <v>29</v>
      </c>
      <c r="C5" s="104"/>
      <c r="D5" s="107" t="s">
        <v>38</v>
      </c>
      <c r="E5" s="109" t="s">
        <v>28</v>
      </c>
      <c r="F5" s="111" t="s">
        <v>47</v>
      </c>
      <c r="G5" s="82"/>
      <c r="H5" s="112" t="s">
        <v>48</v>
      </c>
      <c r="I5" s="82"/>
      <c r="J5" s="112" t="s">
        <v>49</v>
      </c>
      <c r="K5" s="82"/>
      <c r="L5" s="112" t="s">
        <v>42</v>
      </c>
      <c r="M5" s="82"/>
      <c r="N5" s="81" t="s">
        <v>46</v>
      </c>
      <c r="O5" s="112"/>
      <c r="P5" s="112"/>
      <c r="Q5" s="112"/>
      <c r="R5" s="42" t="s">
        <v>32</v>
      </c>
      <c r="S5" s="81" t="s">
        <v>39</v>
      </c>
      <c r="T5" s="82"/>
      <c r="U5" s="113"/>
      <c r="V5" s="114"/>
      <c r="W5" s="115"/>
      <c r="X5" s="93"/>
    </row>
    <row r="6" spans="1:24" ht="35" customHeight="1" thickBot="1" x14ac:dyDescent="0.2">
      <c r="A6" s="91"/>
      <c r="B6" s="105"/>
      <c r="C6" s="106"/>
      <c r="D6" s="108"/>
      <c r="E6" s="110"/>
      <c r="F6" s="43" t="s">
        <v>3</v>
      </c>
      <c r="G6" s="31" t="s">
        <v>22</v>
      </c>
      <c r="H6" s="31" t="s">
        <v>3</v>
      </c>
      <c r="I6" s="31" t="s">
        <v>22</v>
      </c>
      <c r="J6" s="31" t="s">
        <v>3</v>
      </c>
      <c r="K6" s="31" t="s">
        <v>22</v>
      </c>
      <c r="L6" s="31" t="s">
        <v>3</v>
      </c>
      <c r="M6" s="31" t="s">
        <v>22</v>
      </c>
      <c r="N6" s="31" t="s">
        <v>44</v>
      </c>
      <c r="O6" s="31" t="s">
        <v>43</v>
      </c>
      <c r="P6" s="31" t="s">
        <v>45</v>
      </c>
      <c r="Q6" s="31" t="s">
        <v>43</v>
      </c>
      <c r="R6" s="44" t="s">
        <v>21</v>
      </c>
      <c r="S6" s="31" t="s">
        <v>3</v>
      </c>
      <c r="T6" s="31" t="s">
        <v>35</v>
      </c>
      <c r="U6" s="36" t="s">
        <v>3</v>
      </c>
      <c r="V6" s="32" t="s">
        <v>15</v>
      </c>
      <c r="W6" s="35" t="s">
        <v>20</v>
      </c>
      <c r="X6" s="94"/>
    </row>
    <row r="7" spans="1:24" ht="39.75" customHeight="1" thickTop="1" x14ac:dyDescent="0.15">
      <c r="A7" s="47"/>
      <c r="B7" s="168"/>
      <c r="C7" s="169"/>
      <c r="D7" s="27"/>
      <c r="E7" s="50"/>
      <c r="F7" s="45">
        <v>20</v>
      </c>
      <c r="G7" s="27"/>
      <c r="H7" s="28">
        <v>15</v>
      </c>
      <c r="I7" s="27"/>
      <c r="J7" s="28">
        <v>10</v>
      </c>
      <c r="K7" s="27"/>
      <c r="L7" s="28">
        <v>5</v>
      </c>
      <c r="M7" s="27"/>
      <c r="N7" s="69">
        <v>10</v>
      </c>
      <c r="O7" s="70"/>
      <c r="P7" s="69">
        <v>15</v>
      </c>
      <c r="Q7" s="70"/>
      <c r="R7" s="38">
        <f>(F7*G7)+(H7*I7)+(L7*M7)+(N7*O7)+(P7*Q7)+(J7*K7)</f>
        <v>0</v>
      </c>
      <c r="S7" s="70"/>
      <c r="T7" s="70"/>
      <c r="U7" s="37">
        <v>0.25</v>
      </c>
      <c r="V7" s="29"/>
      <c r="W7" s="38">
        <f>U7*V7</f>
        <v>0</v>
      </c>
      <c r="X7" s="30">
        <f>E7+R7+W7+(S7*T7)</f>
        <v>0</v>
      </c>
    </row>
    <row r="8" spans="1:24" ht="39.75" customHeight="1" x14ac:dyDescent="0.15">
      <c r="A8" s="48"/>
      <c r="B8" s="138"/>
      <c r="C8" s="139"/>
      <c r="D8" s="4"/>
      <c r="E8" s="51"/>
      <c r="F8" s="46">
        <v>20</v>
      </c>
      <c r="G8" s="4"/>
      <c r="H8" s="10">
        <v>15</v>
      </c>
      <c r="I8" s="4"/>
      <c r="J8" s="10">
        <v>10</v>
      </c>
      <c r="K8" s="4"/>
      <c r="L8" s="28">
        <v>5</v>
      </c>
      <c r="M8" s="4"/>
      <c r="N8" s="69">
        <v>10</v>
      </c>
      <c r="O8" s="70"/>
      <c r="P8" s="69">
        <v>15</v>
      </c>
      <c r="Q8" s="70"/>
      <c r="R8" s="38">
        <f t="shared" ref="R8:R20" si="0">(F8*G8)+(H8*I8)+(L8*M8)+(N8*O8)+(P8*Q8)+(J8*K8)</f>
        <v>0</v>
      </c>
      <c r="S8" s="70"/>
      <c r="T8" s="70"/>
      <c r="U8" s="37">
        <v>0.25</v>
      </c>
      <c r="V8" s="25"/>
      <c r="W8" s="39">
        <f t="shared" ref="W8:W20" si="1">U8*V8</f>
        <v>0</v>
      </c>
      <c r="X8" s="30">
        <f t="shared" ref="X8:X20" si="2">E8+R8+W8+(S8*T8)</f>
        <v>0</v>
      </c>
    </row>
    <row r="9" spans="1:24" ht="39.75" customHeight="1" x14ac:dyDescent="0.15">
      <c r="A9" s="48"/>
      <c r="B9" s="138"/>
      <c r="C9" s="139"/>
      <c r="D9" s="4"/>
      <c r="E9" s="51"/>
      <c r="F9" s="45">
        <v>20</v>
      </c>
      <c r="G9" s="4"/>
      <c r="H9" s="28">
        <v>15</v>
      </c>
      <c r="I9" s="4"/>
      <c r="J9" s="10">
        <v>10</v>
      </c>
      <c r="K9" s="4"/>
      <c r="L9" s="28">
        <v>5</v>
      </c>
      <c r="M9" s="4"/>
      <c r="N9" s="69">
        <v>10</v>
      </c>
      <c r="O9" s="70"/>
      <c r="P9" s="69">
        <v>15</v>
      </c>
      <c r="Q9" s="70"/>
      <c r="R9" s="38">
        <f t="shared" si="0"/>
        <v>0</v>
      </c>
      <c r="S9" s="70"/>
      <c r="T9" s="70"/>
      <c r="U9" s="37">
        <v>0.25</v>
      </c>
      <c r="V9" s="25"/>
      <c r="W9" s="39">
        <f t="shared" si="1"/>
        <v>0</v>
      </c>
      <c r="X9" s="30">
        <f t="shared" si="2"/>
        <v>0</v>
      </c>
    </row>
    <row r="10" spans="1:24" ht="39.75" customHeight="1" x14ac:dyDescent="0.15">
      <c r="A10" s="48"/>
      <c r="B10" s="138"/>
      <c r="C10" s="139"/>
      <c r="D10" s="4"/>
      <c r="E10" s="51"/>
      <c r="F10" s="46">
        <v>20</v>
      </c>
      <c r="G10" s="4"/>
      <c r="H10" s="10">
        <v>15</v>
      </c>
      <c r="I10" s="4"/>
      <c r="J10" s="10">
        <v>10</v>
      </c>
      <c r="K10" s="4"/>
      <c r="L10" s="28">
        <v>5</v>
      </c>
      <c r="M10" s="4"/>
      <c r="N10" s="69">
        <v>10</v>
      </c>
      <c r="O10" s="70"/>
      <c r="P10" s="69">
        <v>15</v>
      </c>
      <c r="Q10" s="70"/>
      <c r="R10" s="38">
        <f t="shared" si="0"/>
        <v>0</v>
      </c>
      <c r="S10" s="70"/>
      <c r="T10" s="70"/>
      <c r="U10" s="37">
        <v>0.25</v>
      </c>
      <c r="V10" s="25"/>
      <c r="W10" s="39">
        <f t="shared" si="1"/>
        <v>0</v>
      </c>
      <c r="X10" s="30">
        <f t="shared" si="2"/>
        <v>0</v>
      </c>
    </row>
    <row r="11" spans="1:24" ht="39.75" customHeight="1" x14ac:dyDescent="0.15">
      <c r="A11" s="48"/>
      <c r="B11" s="138"/>
      <c r="C11" s="139"/>
      <c r="D11" s="4"/>
      <c r="E11" s="51"/>
      <c r="F11" s="45">
        <v>20</v>
      </c>
      <c r="G11" s="4"/>
      <c r="H11" s="28">
        <v>15</v>
      </c>
      <c r="I11" s="4"/>
      <c r="J11" s="10">
        <v>10</v>
      </c>
      <c r="K11" s="4"/>
      <c r="L11" s="28">
        <v>5</v>
      </c>
      <c r="M11" s="4"/>
      <c r="N11" s="69">
        <v>10</v>
      </c>
      <c r="O11" s="70"/>
      <c r="P11" s="69">
        <v>15</v>
      </c>
      <c r="Q11" s="70"/>
      <c r="R11" s="38">
        <f t="shared" si="0"/>
        <v>0</v>
      </c>
      <c r="S11" s="70"/>
      <c r="T11" s="70"/>
      <c r="U11" s="37">
        <v>0.25</v>
      </c>
      <c r="V11" s="25"/>
      <c r="W11" s="39">
        <f t="shared" si="1"/>
        <v>0</v>
      </c>
      <c r="X11" s="30">
        <f t="shared" si="2"/>
        <v>0</v>
      </c>
    </row>
    <row r="12" spans="1:24" ht="39.75" customHeight="1" x14ac:dyDescent="0.15">
      <c r="A12" s="48"/>
      <c r="B12" s="138"/>
      <c r="C12" s="139"/>
      <c r="D12" s="4"/>
      <c r="E12" s="51"/>
      <c r="F12" s="46">
        <v>20</v>
      </c>
      <c r="G12" s="4"/>
      <c r="H12" s="10">
        <v>15</v>
      </c>
      <c r="I12" s="4"/>
      <c r="J12" s="10">
        <v>10</v>
      </c>
      <c r="K12" s="4"/>
      <c r="L12" s="28">
        <v>5</v>
      </c>
      <c r="M12" s="4"/>
      <c r="N12" s="69">
        <v>10</v>
      </c>
      <c r="O12" s="70"/>
      <c r="P12" s="69">
        <v>15</v>
      </c>
      <c r="Q12" s="70"/>
      <c r="R12" s="38">
        <f t="shared" si="0"/>
        <v>0</v>
      </c>
      <c r="S12" s="70"/>
      <c r="T12" s="70"/>
      <c r="U12" s="37">
        <v>0.25</v>
      </c>
      <c r="V12" s="25"/>
      <c r="W12" s="39">
        <f t="shared" si="1"/>
        <v>0</v>
      </c>
      <c r="X12" s="30">
        <f t="shared" si="2"/>
        <v>0</v>
      </c>
    </row>
    <row r="13" spans="1:24" ht="39.75" customHeight="1" x14ac:dyDescent="0.15">
      <c r="A13" s="48"/>
      <c r="B13" s="138"/>
      <c r="C13" s="139"/>
      <c r="D13" s="4"/>
      <c r="E13" s="51"/>
      <c r="F13" s="45">
        <v>20</v>
      </c>
      <c r="G13" s="4"/>
      <c r="H13" s="28">
        <v>15</v>
      </c>
      <c r="I13" s="7"/>
      <c r="J13" s="10">
        <v>10</v>
      </c>
      <c r="K13" s="7"/>
      <c r="L13" s="28">
        <v>5</v>
      </c>
      <c r="M13" s="7"/>
      <c r="N13" s="69">
        <v>10</v>
      </c>
      <c r="O13" s="71"/>
      <c r="P13" s="69">
        <v>15</v>
      </c>
      <c r="Q13" s="71"/>
      <c r="R13" s="38">
        <f t="shared" si="0"/>
        <v>0</v>
      </c>
      <c r="S13" s="71"/>
      <c r="T13" s="71"/>
      <c r="U13" s="37">
        <v>0.25</v>
      </c>
      <c r="V13" s="25"/>
      <c r="W13" s="39">
        <f t="shared" si="1"/>
        <v>0</v>
      </c>
      <c r="X13" s="30">
        <f t="shared" si="2"/>
        <v>0</v>
      </c>
    </row>
    <row r="14" spans="1:24" ht="39.75" customHeight="1" x14ac:dyDescent="0.15">
      <c r="A14" s="48"/>
      <c r="B14" s="138"/>
      <c r="C14" s="139"/>
      <c r="D14" s="4"/>
      <c r="E14" s="51"/>
      <c r="F14" s="46">
        <v>20</v>
      </c>
      <c r="G14" s="4"/>
      <c r="H14" s="10">
        <v>15</v>
      </c>
      <c r="I14" s="7"/>
      <c r="J14" s="10">
        <v>10</v>
      </c>
      <c r="K14" s="7"/>
      <c r="L14" s="28">
        <v>5</v>
      </c>
      <c r="M14" s="7"/>
      <c r="N14" s="69">
        <v>10</v>
      </c>
      <c r="O14" s="71"/>
      <c r="P14" s="69">
        <v>15</v>
      </c>
      <c r="Q14" s="71"/>
      <c r="R14" s="38">
        <f t="shared" si="0"/>
        <v>0</v>
      </c>
      <c r="S14" s="71"/>
      <c r="T14" s="71"/>
      <c r="U14" s="37">
        <v>0.25</v>
      </c>
      <c r="V14" s="25"/>
      <c r="W14" s="39">
        <f t="shared" si="1"/>
        <v>0</v>
      </c>
      <c r="X14" s="30">
        <f t="shared" si="2"/>
        <v>0</v>
      </c>
    </row>
    <row r="15" spans="1:24" ht="39.75" customHeight="1" x14ac:dyDescent="0.15">
      <c r="A15" s="48"/>
      <c r="B15" s="138"/>
      <c r="C15" s="139"/>
      <c r="D15" s="4"/>
      <c r="E15" s="51"/>
      <c r="F15" s="45">
        <v>20</v>
      </c>
      <c r="G15" s="4"/>
      <c r="H15" s="28">
        <v>15</v>
      </c>
      <c r="I15" s="7"/>
      <c r="J15" s="10">
        <v>10</v>
      </c>
      <c r="K15" s="7"/>
      <c r="L15" s="28">
        <v>5</v>
      </c>
      <c r="M15" s="7"/>
      <c r="N15" s="69">
        <v>10</v>
      </c>
      <c r="O15" s="71"/>
      <c r="P15" s="69">
        <v>15</v>
      </c>
      <c r="Q15" s="71"/>
      <c r="R15" s="38">
        <f t="shared" si="0"/>
        <v>0</v>
      </c>
      <c r="S15" s="71"/>
      <c r="T15" s="71"/>
      <c r="U15" s="37">
        <v>0.25</v>
      </c>
      <c r="V15" s="25"/>
      <c r="W15" s="39">
        <f t="shared" si="1"/>
        <v>0</v>
      </c>
      <c r="X15" s="30">
        <f t="shared" si="2"/>
        <v>0</v>
      </c>
    </row>
    <row r="16" spans="1:24" ht="39.75" customHeight="1" x14ac:dyDescent="0.15">
      <c r="A16" s="48"/>
      <c r="B16" s="138"/>
      <c r="C16" s="139"/>
      <c r="D16" s="4"/>
      <c r="E16" s="51"/>
      <c r="F16" s="46">
        <v>20</v>
      </c>
      <c r="G16" s="4"/>
      <c r="H16" s="10">
        <v>15</v>
      </c>
      <c r="I16" s="7"/>
      <c r="J16" s="10">
        <v>10</v>
      </c>
      <c r="K16" s="7"/>
      <c r="L16" s="28">
        <v>5</v>
      </c>
      <c r="M16" s="7"/>
      <c r="N16" s="69">
        <v>10</v>
      </c>
      <c r="O16" s="71"/>
      <c r="P16" s="69">
        <v>15</v>
      </c>
      <c r="Q16" s="71"/>
      <c r="R16" s="38">
        <f t="shared" si="0"/>
        <v>0</v>
      </c>
      <c r="S16" s="71"/>
      <c r="T16" s="71"/>
      <c r="U16" s="37">
        <v>0.25</v>
      </c>
      <c r="V16" s="25"/>
      <c r="W16" s="39">
        <f t="shared" si="1"/>
        <v>0</v>
      </c>
      <c r="X16" s="30">
        <f t="shared" si="2"/>
        <v>0</v>
      </c>
    </row>
    <row r="17" spans="1:25" ht="39.75" customHeight="1" x14ac:dyDescent="0.15">
      <c r="A17" s="48"/>
      <c r="B17" s="138"/>
      <c r="C17" s="139"/>
      <c r="D17" s="4"/>
      <c r="E17" s="51"/>
      <c r="F17" s="45">
        <v>20</v>
      </c>
      <c r="G17" s="4"/>
      <c r="H17" s="28">
        <v>15</v>
      </c>
      <c r="I17" s="7"/>
      <c r="J17" s="10">
        <v>10</v>
      </c>
      <c r="K17" s="7"/>
      <c r="L17" s="28">
        <v>5</v>
      </c>
      <c r="M17" s="7"/>
      <c r="N17" s="69">
        <v>10</v>
      </c>
      <c r="O17" s="71"/>
      <c r="P17" s="69">
        <v>15</v>
      </c>
      <c r="Q17" s="71"/>
      <c r="R17" s="38">
        <f t="shared" si="0"/>
        <v>0</v>
      </c>
      <c r="S17" s="71"/>
      <c r="T17" s="71"/>
      <c r="U17" s="37">
        <v>0.25</v>
      </c>
      <c r="V17" s="25"/>
      <c r="W17" s="39">
        <f t="shared" si="1"/>
        <v>0</v>
      </c>
      <c r="X17" s="30">
        <f t="shared" si="2"/>
        <v>0</v>
      </c>
    </row>
    <row r="18" spans="1:25" ht="39.75" customHeight="1" x14ac:dyDescent="0.15">
      <c r="A18" s="48"/>
      <c r="B18" s="138"/>
      <c r="C18" s="139"/>
      <c r="D18" s="4"/>
      <c r="E18" s="51"/>
      <c r="F18" s="46">
        <v>20</v>
      </c>
      <c r="G18" s="4"/>
      <c r="H18" s="10">
        <v>15</v>
      </c>
      <c r="I18" s="7"/>
      <c r="J18" s="10">
        <v>10</v>
      </c>
      <c r="K18" s="7"/>
      <c r="L18" s="28">
        <v>5</v>
      </c>
      <c r="M18" s="7"/>
      <c r="N18" s="69">
        <v>10</v>
      </c>
      <c r="O18" s="71"/>
      <c r="P18" s="69">
        <v>15</v>
      </c>
      <c r="Q18" s="71"/>
      <c r="R18" s="38">
        <f t="shared" si="0"/>
        <v>0</v>
      </c>
      <c r="S18" s="71"/>
      <c r="T18" s="71"/>
      <c r="U18" s="37">
        <v>0.25</v>
      </c>
      <c r="V18" s="25"/>
      <c r="W18" s="39">
        <f t="shared" si="1"/>
        <v>0</v>
      </c>
      <c r="X18" s="30">
        <f t="shared" si="2"/>
        <v>0</v>
      </c>
    </row>
    <row r="19" spans="1:25" ht="39.75" customHeight="1" x14ac:dyDescent="0.15">
      <c r="A19" s="48"/>
      <c r="B19" s="138"/>
      <c r="C19" s="139"/>
      <c r="D19" s="4"/>
      <c r="E19" s="51"/>
      <c r="F19" s="45">
        <v>20</v>
      </c>
      <c r="G19" s="4"/>
      <c r="H19" s="28">
        <v>15</v>
      </c>
      <c r="I19" s="7"/>
      <c r="J19" s="10">
        <v>10</v>
      </c>
      <c r="K19" s="7"/>
      <c r="L19" s="28">
        <v>5</v>
      </c>
      <c r="M19" s="7"/>
      <c r="N19" s="69">
        <v>10</v>
      </c>
      <c r="O19" s="71"/>
      <c r="P19" s="69">
        <v>15</v>
      </c>
      <c r="Q19" s="71"/>
      <c r="R19" s="38">
        <f t="shared" si="0"/>
        <v>0</v>
      </c>
      <c r="S19" s="71"/>
      <c r="T19" s="71"/>
      <c r="U19" s="37">
        <v>0.25</v>
      </c>
      <c r="V19" s="25"/>
      <c r="W19" s="39">
        <f t="shared" si="1"/>
        <v>0</v>
      </c>
      <c r="X19" s="30">
        <f t="shared" si="2"/>
        <v>0</v>
      </c>
    </row>
    <row r="20" spans="1:25" ht="39.75" customHeight="1" thickBot="1" x14ac:dyDescent="0.2">
      <c r="A20" s="49"/>
      <c r="B20" s="157"/>
      <c r="C20" s="158"/>
      <c r="D20" s="5"/>
      <c r="E20" s="52"/>
      <c r="F20" s="46">
        <v>20</v>
      </c>
      <c r="G20" s="9"/>
      <c r="H20" s="10">
        <v>15</v>
      </c>
      <c r="I20" s="8"/>
      <c r="J20" s="11">
        <v>10</v>
      </c>
      <c r="K20" s="8"/>
      <c r="L20" s="28">
        <v>5</v>
      </c>
      <c r="M20" s="8"/>
      <c r="N20" s="69">
        <v>10</v>
      </c>
      <c r="O20" s="72"/>
      <c r="P20" s="69">
        <v>15</v>
      </c>
      <c r="Q20" s="72"/>
      <c r="R20" s="38">
        <f t="shared" si="0"/>
        <v>0</v>
      </c>
      <c r="S20" s="72"/>
      <c r="T20" s="72"/>
      <c r="U20" s="37">
        <v>0.25</v>
      </c>
      <c r="V20" s="26"/>
      <c r="W20" s="40">
        <f t="shared" si="1"/>
        <v>0</v>
      </c>
      <c r="X20" s="30">
        <f t="shared" si="2"/>
        <v>0</v>
      </c>
    </row>
    <row r="21" spans="1:25" ht="41.25" customHeight="1" thickTop="1" thickBot="1" x14ac:dyDescent="0.2">
      <c r="A21" s="15" t="s">
        <v>16</v>
      </c>
      <c r="B21" s="146"/>
      <c r="C21" s="147"/>
      <c r="D21" s="148"/>
      <c r="E21" s="53">
        <f>SUM(E7:E20)</f>
        <v>0</v>
      </c>
      <c r="F21" s="41" t="s">
        <v>23</v>
      </c>
      <c r="G21" s="16">
        <f>SUM(G7:G20)</f>
        <v>0</v>
      </c>
      <c r="H21" s="12" t="s">
        <v>23</v>
      </c>
      <c r="I21" s="16">
        <f>SUM(I7:I20)</f>
        <v>0</v>
      </c>
      <c r="J21" s="12" t="s">
        <v>23</v>
      </c>
      <c r="K21" s="16">
        <f>SUM(K7:K20)</f>
        <v>0</v>
      </c>
      <c r="L21" s="12" t="s">
        <v>23</v>
      </c>
      <c r="M21" s="16">
        <f>SUM(M7:M20)</f>
        <v>0</v>
      </c>
      <c r="N21" s="12" t="s">
        <v>23</v>
      </c>
      <c r="O21" s="16">
        <f>SUM(O7:O20)</f>
        <v>0</v>
      </c>
      <c r="P21" s="12" t="s">
        <v>23</v>
      </c>
      <c r="Q21" s="16">
        <f>SUM(Q7:Q20)</f>
        <v>0</v>
      </c>
      <c r="R21" s="14">
        <f>SUM(R7:R20)</f>
        <v>0</v>
      </c>
      <c r="S21" s="12" t="s">
        <v>23</v>
      </c>
      <c r="T21" s="16">
        <f>SUM(T7:T20)</f>
        <v>0</v>
      </c>
      <c r="U21" s="41" t="s">
        <v>23</v>
      </c>
      <c r="V21" s="16">
        <f>SUM(V7:V20)</f>
        <v>0</v>
      </c>
      <c r="W21" s="13">
        <f>SUM(W7:W20)</f>
        <v>0</v>
      </c>
      <c r="X21" s="14">
        <f>SUM(X7:X20)</f>
        <v>0</v>
      </c>
      <c r="Y21" s="22"/>
    </row>
    <row r="22" spans="1:25" ht="39.75" hidden="1" customHeight="1" thickTop="1" thickBot="1" x14ac:dyDescent="0.2">
      <c r="A22" s="17" t="s">
        <v>24</v>
      </c>
      <c r="B22" s="173"/>
      <c r="C22" s="147"/>
      <c r="D22" s="147"/>
      <c r="E22" s="18"/>
      <c r="F22" s="19"/>
      <c r="G22" s="18"/>
      <c r="H22" s="18"/>
      <c r="I22" s="18"/>
      <c r="J22" s="18"/>
      <c r="K22" s="18"/>
      <c r="L22" s="18"/>
      <c r="M22" s="18"/>
      <c r="N22" s="18"/>
      <c r="O22" s="18"/>
      <c r="P22" s="18"/>
      <c r="Q22" s="18"/>
      <c r="R22" s="18"/>
      <c r="S22" s="18"/>
      <c r="T22" s="18"/>
      <c r="U22" s="18"/>
      <c r="V22" s="18"/>
      <c r="W22" s="20"/>
      <c r="X22" s="14" t="e">
        <f>(F20*G21)+(H20*I21)+(P21*N20)+(U20*V21)+E21</f>
        <v>#VALUE!</v>
      </c>
      <c r="Y22" s="22" t="e">
        <f>IF(X21&lt;&gt;X22,"CHECK","")</f>
        <v>#VALUE!</v>
      </c>
    </row>
    <row r="23" spans="1:25" ht="22.5" customHeight="1" thickTop="1" thickBot="1" x14ac:dyDescent="0.2">
      <c r="A23" s="143" t="s">
        <v>13</v>
      </c>
      <c r="B23" s="144"/>
      <c r="C23" s="144"/>
      <c r="D23" s="144"/>
      <c r="E23" s="144"/>
      <c r="F23" s="145"/>
      <c r="G23" s="21"/>
      <c r="H23" s="21"/>
      <c r="I23" s="140" t="s">
        <v>12</v>
      </c>
      <c r="J23" s="141"/>
      <c r="K23" s="141"/>
      <c r="L23" s="141"/>
      <c r="M23" s="141"/>
      <c r="N23" s="141"/>
      <c r="O23" s="141"/>
      <c r="P23" s="141"/>
      <c r="Q23" s="141"/>
      <c r="R23" s="141"/>
      <c r="S23" s="141"/>
      <c r="T23" s="141"/>
      <c r="U23" s="141"/>
      <c r="V23" s="141"/>
      <c r="W23" s="141"/>
      <c r="X23" s="142"/>
    </row>
    <row r="24" spans="1:25" ht="60" customHeight="1" thickTop="1" thickBot="1" x14ac:dyDescent="0.2">
      <c r="A24" s="56" t="s">
        <v>40</v>
      </c>
      <c r="B24" s="66"/>
      <c r="C24" s="170" t="s">
        <v>30</v>
      </c>
      <c r="D24" s="171"/>
      <c r="E24" s="171"/>
      <c r="F24" s="172"/>
      <c r="G24" s="149" t="s">
        <v>41</v>
      </c>
      <c r="H24" s="150"/>
      <c r="I24" s="150"/>
      <c r="J24" s="150"/>
      <c r="K24" s="150"/>
      <c r="L24" s="150"/>
      <c r="M24" s="150"/>
      <c r="N24" s="150"/>
      <c r="O24" s="150"/>
      <c r="P24" s="150"/>
      <c r="Q24" s="150"/>
      <c r="R24" s="54" t="s">
        <v>0</v>
      </c>
      <c r="S24" s="74"/>
      <c r="T24" s="74"/>
      <c r="U24" s="119"/>
      <c r="V24" s="119"/>
      <c r="W24" s="119"/>
      <c r="X24" s="120"/>
    </row>
    <row r="25" spans="1:25" ht="39.75" customHeight="1" thickTop="1" thickBot="1" x14ac:dyDescent="0.2">
      <c r="A25" s="57" t="s">
        <v>9</v>
      </c>
      <c r="B25" s="65"/>
      <c r="C25" s="159" t="s">
        <v>50</v>
      </c>
      <c r="D25" s="160"/>
      <c r="E25" s="160"/>
      <c r="F25" s="161"/>
      <c r="G25" s="151"/>
      <c r="H25" s="152"/>
      <c r="I25" s="152"/>
      <c r="J25" s="152"/>
      <c r="K25" s="152"/>
      <c r="L25" s="152"/>
      <c r="M25" s="152"/>
      <c r="N25" s="152"/>
      <c r="O25" s="152"/>
      <c r="P25" s="152"/>
      <c r="Q25" s="152"/>
      <c r="R25" s="55" t="s">
        <v>26</v>
      </c>
      <c r="S25" s="75"/>
      <c r="T25" s="75"/>
      <c r="U25" s="121"/>
      <c r="V25" s="121"/>
      <c r="W25" s="121"/>
      <c r="X25" s="122"/>
    </row>
    <row r="26" spans="1:25" ht="39.75" customHeight="1" thickTop="1" thickBot="1" x14ac:dyDescent="0.2">
      <c r="A26" s="155" t="s">
        <v>10</v>
      </c>
      <c r="B26" s="156"/>
      <c r="C26" s="162"/>
      <c r="D26" s="163"/>
      <c r="E26" s="163"/>
      <c r="F26" s="164"/>
      <c r="G26" s="151"/>
      <c r="H26" s="152"/>
      <c r="I26" s="152"/>
      <c r="J26" s="152"/>
      <c r="K26" s="152"/>
      <c r="L26" s="152"/>
      <c r="M26" s="152"/>
      <c r="N26" s="152"/>
      <c r="O26" s="152"/>
      <c r="P26" s="152"/>
      <c r="Q26" s="152"/>
      <c r="R26" s="23" t="s">
        <v>27</v>
      </c>
      <c r="S26" s="76"/>
      <c r="T26" s="76"/>
      <c r="U26" s="126" t="s">
        <v>33</v>
      </c>
      <c r="V26" s="127"/>
      <c r="W26" s="127"/>
      <c r="X26" s="128"/>
    </row>
    <row r="27" spans="1:25" ht="39.75" customHeight="1" thickTop="1" thickBot="1" x14ac:dyDescent="0.2">
      <c r="A27" s="58" t="s">
        <v>4</v>
      </c>
      <c r="B27" s="67"/>
      <c r="C27" s="162"/>
      <c r="D27" s="163"/>
      <c r="E27" s="163"/>
      <c r="F27" s="164"/>
      <c r="G27" s="153"/>
      <c r="H27" s="154"/>
      <c r="I27" s="154"/>
      <c r="J27" s="154"/>
      <c r="K27" s="154"/>
      <c r="L27" s="154"/>
      <c r="M27" s="154"/>
      <c r="N27" s="154"/>
      <c r="O27" s="154"/>
      <c r="P27" s="154"/>
      <c r="Q27" s="154"/>
      <c r="R27" s="24" t="s">
        <v>36</v>
      </c>
      <c r="S27" s="77"/>
      <c r="T27" s="77"/>
      <c r="U27" s="123"/>
      <c r="V27" s="124"/>
      <c r="W27" s="124"/>
      <c r="X27" s="125"/>
    </row>
    <row r="28" spans="1:25" ht="39.75" customHeight="1" thickTop="1" thickBot="1" x14ac:dyDescent="0.2">
      <c r="A28" s="59" t="s">
        <v>5</v>
      </c>
      <c r="B28" s="62"/>
      <c r="C28" s="162"/>
      <c r="D28" s="163"/>
      <c r="E28" s="163"/>
      <c r="F28" s="164"/>
      <c r="G28" s="129" t="s">
        <v>31</v>
      </c>
      <c r="H28" s="130"/>
      <c r="I28" s="130"/>
      <c r="J28" s="130"/>
      <c r="K28" s="130"/>
      <c r="L28" s="130"/>
      <c r="M28" s="130"/>
      <c r="N28" s="130"/>
      <c r="O28" s="130"/>
      <c r="P28" s="130"/>
      <c r="Q28" s="130"/>
      <c r="R28" s="130"/>
      <c r="S28" s="130"/>
      <c r="T28" s="130"/>
      <c r="U28" s="130"/>
      <c r="V28" s="130"/>
      <c r="W28" s="130"/>
      <c r="X28" s="131"/>
    </row>
    <row r="29" spans="1:25" ht="45.75" customHeight="1" thickTop="1" x14ac:dyDescent="0.15">
      <c r="A29" s="60" t="s">
        <v>6</v>
      </c>
      <c r="B29" s="63"/>
      <c r="C29" s="162"/>
      <c r="D29" s="163"/>
      <c r="E29" s="163"/>
      <c r="F29" s="164"/>
      <c r="G29" s="174" t="s">
        <v>18</v>
      </c>
      <c r="H29" s="175"/>
      <c r="I29" s="175"/>
      <c r="J29" s="175"/>
      <c r="K29" s="175"/>
      <c r="L29" s="175"/>
      <c r="M29" s="175"/>
      <c r="N29" s="175"/>
      <c r="O29" s="175"/>
      <c r="P29" s="175"/>
      <c r="Q29" s="176"/>
      <c r="R29" s="177"/>
      <c r="S29" s="78"/>
      <c r="T29" s="78"/>
      <c r="U29" s="135"/>
      <c r="V29" s="136"/>
      <c r="W29" s="136"/>
      <c r="X29" s="137"/>
    </row>
    <row r="30" spans="1:25" ht="39.75" customHeight="1" x14ac:dyDescent="0.15">
      <c r="A30" s="59" t="s">
        <v>7</v>
      </c>
      <c r="B30" s="63"/>
      <c r="C30" s="162"/>
      <c r="D30" s="163"/>
      <c r="E30" s="163"/>
      <c r="F30" s="164"/>
      <c r="G30" s="182" t="s">
        <v>25</v>
      </c>
      <c r="H30" s="183"/>
      <c r="I30" s="183"/>
      <c r="J30" s="183"/>
      <c r="K30" s="183"/>
      <c r="L30" s="183"/>
      <c r="M30" s="183"/>
      <c r="N30" s="183"/>
      <c r="O30" s="183"/>
      <c r="P30" s="183"/>
      <c r="Q30" s="184"/>
      <c r="R30" s="185"/>
      <c r="S30" s="79"/>
      <c r="T30" s="79"/>
      <c r="U30" s="132"/>
      <c r="V30" s="133"/>
      <c r="W30" s="133"/>
      <c r="X30" s="134"/>
    </row>
    <row r="31" spans="1:25" ht="39.75" customHeight="1" thickBot="1" x14ac:dyDescent="0.2">
      <c r="A31" s="61" t="s">
        <v>8</v>
      </c>
      <c r="B31" s="64"/>
      <c r="C31" s="165"/>
      <c r="D31" s="166"/>
      <c r="E31" s="166"/>
      <c r="F31" s="167"/>
      <c r="G31" s="178" t="s">
        <v>37</v>
      </c>
      <c r="H31" s="179"/>
      <c r="I31" s="179"/>
      <c r="J31" s="179"/>
      <c r="K31" s="179"/>
      <c r="L31" s="179"/>
      <c r="M31" s="179"/>
      <c r="N31" s="179"/>
      <c r="O31" s="179"/>
      <c r="P31" s="179"/>
      <c r="Q31" s="180"/>
      <c r="R31" s="181"/>
      <c r="S31" s="80"/>
      <c r="T31" s="80"/>
      <c r="U31" s="116"/>
      <c r="V31" s="117"/>
      <c r="W31" s="117"/>
      <c r="X31" s="118"/>
    </row>
    <row r="32" spans="1:25" ht="14" hidden="1" thickTop="1" x14ac:dyDescent="0.15"/>
    <row r="36" spans="1:21" ht="14" hidden="1" thickTop="1" x14ac:dyDescent="0.15">
      <c r="A36" s="6"/>
      <c r="B36" s="3"/>
    </row>
    <row r="43" spans="1:21" ht="14" hidden="1" thickTop="1" x14ac:dyDescent="0.15">
      <c r="C43" s="2"/>
      <c r="D43" s="1"/>
      <c r="E43" s="1"/>
      <c r="F43" s="1"/>
      <c r="G43" s="1"/>
      <c r="H43" s="1"/>
      <c r="I43" s="1"/>
      <c r="J43" s="1"/>
      <c r="K43" s="1"/>
      <c r="L43" s="1"/>
      <c r="M43" s="1"/>
      <c r="N43" s="1"/>
      <c r="O43" s="1"/>
      <c r="P43" s="1"/>
      <c r="Q43" s="1"/>
      <c r="R43" s="1"/>
      <c r="S43" s="1"/>
      <c r="T43" s="1"/>
      <c r="U43" s="3"/>
    </row>
    <row r="44" spans="1:21" ht="14" hidden="1" thickTop="1" x14ac:dyDescent="0.15">
      <c r="C44" s="2"/>
      <c r="D44" s="1"/>
      <c r="E44" s="1"/>
      <c r="F44" s="1"/>
      <c r="G44" s="1"/>
      <c r="H44" s="1"/>
      <c r="I44" s="1"/>
      <c r="J44" s="1"/>
      <c r="K44" s="1"/>
      <c r="L44" s="1"/>
      <c r="M44" s="1"/>
      <c r="N44" s="1"/>
      <c r="O44" s="1"/>
      <c r="P44" s="1"/>
      <c r="Q44" s="1"/>
      <c r="R44" s="1"/>
      <c r="S44" s="1"/>
      <c r="T44" s="1"/>
      <c r="U44" s="3"/>
    </row>
  </sheetData>
  <sheetProtection algorithmName="SHA-512" hashValue="kN8mLzQteInykHoTVdd22jL+eym6IbxMDvX7U2JtAuKuITeKGATQG7gbSh8+BM7f2FQ8ZyckmJFDE+FUyCrGCg==" saltValue="P75sfn0mA67EBmeJnih5hw==" spinCount="100000" sheet="1" selectLockedCells="1"/>
  <mergeCells count="50">
    <mergeCell ref="J5:K5"/>
    <mergeCell ref="B19:C19"/>
    <mergeCell ref="C25:F31"/>
    <mergeCell ref="B7:C7"/>
    <mergeCell ref="C24:F24"/>
    <mergeCell ref="B8:C8"/>
    <mergeCell ref="B9:C9"/>
    <mergeCell ref="B10:C10"/>
    <mergeCell ref="B12:C12"/>
    <mergeCell ref="B11:C11"/>
    <mergeCell ref="B22:D22"/>
    <mergeCell ref="B13:C13"/>
    <mergeCell ref="G29:R29"/>
    <mergeCell ref="G31:R31"/>
    <mergeCell ref="G30:R30"/>
    <mergeCell ref="B14:C14"/>
    <mergeCell ref="I23:X23"/>
    <mergeCell ref="A23:F23"/>
    <mergeCell ref="B21:D21"/>
    <mergeCell ref="G24:Q27"/>
    <mergeCell ref="A26:B26"/>
    <mergeCell ref="B17:C17"/>
    <mergeCell ref="B18:C18"/>
    <mergeCell ref="B15:C15"/>
    <mergeCell ref="B16:C16"/>
    <mergeCell ref="B20:C20"/>
    <mergeCell ref="U31:X31"/>
    <mergeCell ref="U24:X24"/>
    <mergeCell ref="U25:X25"/>
    <mergeCell ref="U27:X27"/>
    <mergeCell ref="U26:X26"/>
    <mergeCell ref="G28:X28"/>
    <mergeCell ref="U30:X30"/>
    <mergeCell ref="U29:X29"/>
    <mergeCell ref="S5:T5"/>
    <mergeCell ref="A1:X1"/>
    <mergeCell ref="A2:X2"/>
    <mergeCell ref="A4:A6"/>
    <mergeCell ref="X4:X6"/>
    <mergeCell ref="F4:R4"/>
    <mergeCell ref="B3:V3"/>
    <mergeCell ref="B4:E4"/>
    <mergeCell ref="B5:C6"/>
    <mergeCell ref="D5:D6"/>
    <mergeCell ref="E5:E6"/>
    <mergeCell ref="F5:G5"/>
    <mergeCell ref="H5:I5"/>
    <mergeCell ref="U4:W5"/>
    <mergeCell ref="L5:M5"/>
    <mergeCell ref="N5:Q5"/>
  </mergeCells>
  <phoneticPr fontId="1" type="noConversion"/>
  <printOptions horizontalCentered="1"/>
  <pageMargins left="3.937007874015748E-2" right="3.937007874015748E-2" top="0.15748031496062992" bottom="0.15748031496062992" header="0.31496062992125984" footer="0.31496062992125984"/>
  <pageSetup paperSize="9" scale="3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Expenses Claim Form</vt:lpstr>
      <vt:lpstr>'Expenses Claim Form'!Print_Area</vt:lpstr>
    </vt:vector>
  </TitlesOfParts>
  <Company>Royal Aeronautical Society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Laura.Creek@agustawestland.com</dc:creator>
  <cp:lastModifiedBy>gill newton</cp:lastModifiedBy>
  <cp:lastPrinted>2018-06-07T15:12:33Z</cp:lastPrinted>
  <dcterms:created xsi:type="dcterms:W3CDTF">2004-04-19T10:06:48Z</dcterms:created>
  <dcterms:modified xsi:type="dcterms:W3CDTF">2023-12-13T11:22:43Z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5b32904-7b88-4fbd-853e-1545dcc6f0e3_Enabled">
    <vt:lpwstr>True</vt:lpwstr>
  </property>
  <property fmtid="{D5CDD505-2E9C-101B-9397-08002B2CF9AE}" pid="3" name="MSIP_Label_05b32904-7b88-4fbd-853e-1545dcc6f0e3_SiteId">
    <vt:lpwstr>31ae1cef-2393-4eb1-8962-4e4bbfccd663</vt:lpwstr>
  </property>
  <property fmtid="{D5CDD505-2E9C-101B-9397-08002B2CF9AE}" pid="4" name="MSIP_Label_05b32904-7b88-4fbd-853e-1545dcc6f0e3_Ref">
    <vt:lpwstr>https://api.informationprotection.azure.com/api/31ae1cef-2393-4eb1-8962-4e4bbfccd663</vt:lpwstr>
  </property>
  <property fmtid="{D5CDD505-2E9C-101B-9397-08002B2CF9AE}" pid="5" name="MSIP_Label_05b32904-7b88-4fbd-853e-1545dcc6f0e3_Owner">
    <vt:lpwstr>901117@agustawestland.local</vt:lpwstr>
  </property>
  <property fmtid="{D5CDD505-2E9C-101B-9397-08002B2CF9AE}" pid="6" name="MSIP_Label_05b32904-7b88-4fbd-853e-1545dcc6f0e3_SetDate">
    <vt:lpwstr>2018-05-17T07:56:10.7194614+01:00</vt:lpwstr>
  </property>
  <property fmtid="{D5CDD505-2E9C-101B-9397-08002B2CF9AE}" pid="7" name="MSIP_Label_05b32904-7b88-4fbd-853e-1545dcc6f0e3_Name">
    <vt:lpwstr>Company General Use</vt:lpwstr>
  </property>
  <property fmtid="{D5CDD505-2E9C-101B-9397-08002B2CF9AE}" pid="8" name="MSIP_Label_05b32904-7b88-4fbd-853e-1545dcc6f0e3_Application">
    <vt:lpwstr>Microsoft Azure Information Protection</vt:lpwstr>
  </property>
  <property fmtid="{D5CDD505-2E9C-101B-9397-08002B2CF9AE}" pid="9" name="MSIP_Label_05b32904-7b88-4fbd-853e-1545dcc6f0e3_Extended_MSFT_Method">
    <vt:lpwstr>Manual</vt:lpwstr>
  </property>
  <property fmtid="{D5CDD505-2E9C-101B-9397-08002B2CF9AE}" pid="10" name="MSIP_Label_dfbae739-7e05-4265-80d7-c73ef6dc7a63_Enabled">
    <vt:lpwstr>True</vt:lpwstr>
  </property>
  <property fmtid="{D5CDD505-2E9C-101B-9397-08002B2CF9AE}" pid="11" name="MSIP_Label_dfbae739-7e05-4265-80d7-c73ef6dc7a63_SiteId">
    <vt:lpwstr>31ae1cef-2393-4eb1-8962-4e4bbfccd663</vt:lpwstr>
  </property>
  <property fmtid="{D5CDD505-2E9C-101B-9397-08002B2CF9AE}" pid="12" name="MSIP_Label_dfbae739-7e05-4265-80d7-c73ef6dc7a63_Ref">
    <vt:lpwstr>https://api.informationprotection.azure.com/api/31ae1cef-2393-4eb1-8962-4e4bbfccd663</vt:lpwstr>
  </property>
  <property fmtid="{D5CDD505-2E9C-101B-9397-08002B2CF9AE}" pid="13" name="MSIP_Label_dfbae739-7e05-4265-80d7-c73ef6dc7a63_Owner">
    <vt:lpwstr>901117@agustawestland.local</vt:lpwstr>
  </property>
  <property fmtid="{D5CDD505-2E9C-101B-9397-08002B2CF9AE}" pid="14" name="MSIP_Label_dfbae739-7e05-4265-80d7-c73ef6dc7a63_SetDate">
    <vt:lpwstr>2018-05-17T07:56:10.7194614+01:00</vt:lpwstr>
  </property>
  <property fmtid="{D5CDD505-2E9C-101B-9397-08002B2CF9AE}" pid="15" name="MSIP_Label_dfbae739-7e05-4265-80d7-c73ef6dc7a63_Name">
    <vt:lpwstr>No Mark</vt:lpwstr>
  </property>
  <property fmtid="{D5CDD505-2E9C-101B-9397-08002B2CF9AE}" pid="16" name="MSIP_Label_dfbae739-7e05-4265-80d7-c73ef6dc7a63_Application">
    <vt:lpwstr>Microsoft Azure Information Protection</vt:lpwstr>
  </property>
  <property fmtid="{D5CDD505-2E9C-101B-9397-08002B2CF9AE}" pid="17" name="MSIP_Label_dfbae739-7e05-4265-80d7-c73ef6dc7a63_Extended_MSFT_Method">
    <vt:lpwstr>Manual</vt:lpwstr>
  </property>
  <property fmtid="{D5CDD505-2E9C-101B-9397-08002B2CF9AE}" pid="18" name="MSIP_Label_dfbae739-7e05-4265-80d7-c73ef6dc7a63_Parent">
    <vt:lpwstr>05b32904-7b88-4fbd-853e-1545dcc6f0e3</vt:lpwstr>
  </property>
  <property fmtid="{D5CDD505-2E9C-101B-9397-08002B2CF9AE}" pid="19" name="Sensitivity">
    <vt:lpwstr>Company General Use No Mark</vt:lpwstr>
  </property>
</Properties>
</file>